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6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<sst xmlns="http://schemas.openxmlformats.org/spreadsheetml/2006/main" count="20" uniqueCount="20">
  <si>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6 ANL Gray</t>
  </si>
  <si>
    <t>P&amp;P</t>
  </si>
  <si>
    <t>Results</t>
  </si>
  <si>
    <t>Integration</t>
  </si>
  <si>
    <t>Total</t>
  </si>
  <si>
    <t>Weights</t>
  </si>
  <si>
    <t>Score</t>
  </si>
  <si>
    <t>Total Funding (K)</t>
  </si>
  <si>
    <t>Deviation</t>
  </si>
  <si>
    <t>Average</t>
  </si>
  <si>
    <t>2006 Peer Review Results - Coated Conductors</t>
  </si>
  <si>
    <t>1 IGC-SP Selvamanickam</t>
  </si>
  <si>
    <t>2 WDG Rupich</t>
  </si>
  <si>
    <t>3 AMSC Fleshler</t>
  </si>
  <si>
    <t>5 LANL Holesinger</t>
  </si>
  <si>
    <t>7 NIST Ekin</t>
  </si>
  <si>
    <t>8 ORNL List</t>
  </si>
  <si>
    <t>4 ORNL-AMSC Goyal</t>
  </si>
  <si>
    <t>9 ORNL-SP Lee</t>
  </si>
  <si>
    <t>10 SNL Clem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</si>
</sst>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">
    <font>
      <sz val="10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G21" sqref="G21"/>
    </sheetView>
  </sheetViews>
  <sheetFormatPr defaultColWidth="9.140625" defaultRowHeight="12.75"/>
  <cols>
    <col min="9" max="9" width="16.28125" style="0" customWidth="1"/>
  </cols>
  <sheetData>
    <row r="1" ht="18">
      <c r="A1" s="2" t="s">
        <v>10</v>
      </c>
    </row>
    <row r="4" spans="4:7" ht="12.75">
      <c r="D4" t="s">
        <v>5</v>
      </c>
      <c r="E4">
        <v>3</v>
      </c>
      <c r="F4">
        <v>5</v>
      </c>
      <c r="G4">
        <v>2</v>
      </c>
    </row>
    <row r="5" spans="5:10" ht="12.75">
      <c r="E5" s="5" t="s">
        <v>1</v>
      </c>
      <c r="F5" s="5" t="s">
        <v>2</v>
      </c>
      <c r="G5" s="3" t="s">
        <v>3</v>
      </c>
      <c r="H5" s="5" t="s">
        <v>6</v>
      </c>
      <c r="I5" s="5" t="s">
        <v>7</v>
      </c>
      <c r="J5" s="3"/>
    </row>
    <row r="6" spans="5:8" ht="12.75">
      <c r="E6" s="1"/>
      <c r="F6" s="1"/>
      <c r="G6" s="1"/>
      <c r="H6" s="1"/>
    </row>
    <row r="7" spans="1:10" ht="12.75">
      <c r="A7">
        <v>1</v>
      </c>
      <c r="B7" t="s">
        <v>11</v>
      </c>
      <c r="E7">
        <v>10</v>
      </c>
      <c r="F7">
        <v>9</v>
      </c>
      <c r="G7">
        <v>10</v>
      </c>
      <c r="H7">
        <f aca="true" t="shared" si="0" ref="H7:H16">($E$4*E7)+($F$4*F7)+($G$4*G7)</f>
        <v>95</v>
      </c>
      <c r="I7">
        <v>2000</v>
      </c>
      <c r="J7" s="4"/>
    </row>
    <row r="8" spans="1:10" ht="12.75">
      <c r="A8">
        <v>2</v>
      </c>
      <c r="B8" t="s">
        <v>12</v>
      </c>
      <c r="E8">
        <v>10</v>
      </c>
      <c r="F8">
        <v>10</v>
      </c>
      <c r="G8">
        <v>5</v>
      </c>
      <c r="H8">
        <f t="shared" si="0"/>
        <v>90</v>
      </c>
      <c r="I8">
        <v>2600</v>
      </c>
      <c r="J8" s="4"/>
    </row>
    <row r="9" spans="1:10" ht="12.75">
      <c r="A9">
        <v>3</v>
      </c>
      <c r="B9" t="s">
        <v>13</v>
      </c>
      <c r="E9">
        <v>10</v>
      </c>
      <c r="F9">
        <v>9</v>
      </c>
      <c r="G9">
        <v>10</v>
      </c>
      <c r="H9">
        <f t="shared" si="0"/>
        <v>95</v>
      </c>
      <c r="I9">
        <v>1000</v>
      </c>
      <c r="J9" s="4"/>
    </row>
    <row r="10" spans="1:10" ht="12.75">
      <c r="A10">
        <v>4</v>
      </c>
      <c r="B10" t="s">
        <v>17</v>
      </c>
      <c r="E10">
        <v>9</v>
      </c>
      <c r="F10">
        <v>10</v>
      </c>
      <c r="G10">
        <v>10</v>
      </c>
      <c r="H10">
        <f t="shared" si="0"/>
        <v>97</v>
      </c>
      <c r="I10">
        <v>980</v>
      </c>
      <c r="J10" s="4"/>
    </row>
    <row r="11" spans="1:10" ht="12.75">
      <c r="A11">
        <v>5</v>
      </c>
      <c r="B11" t="s">
        <v>14</v>
      </c>
      <c r="E11">
        <v>7</v>
      </c>
      <c r="F11">
        <v>8</v>
      </c>
      <c r="G11">
        <v>8</v>
      </c>
      <c r="H11">
        <f t="shared" si="0"/>
        <v>77</v>
      </c>
      <c r="I11">
        <v>500</v>
      </c>
      <c r="J11" s="4"/>
    </row>
    <row r="12" spans="1:10" ht="12.75">
      <c r="A12">
        <v>6</v>
      </c>
      <c r="B12" t="s">
        <v>0</v>
      </c>
      <c r="E12">
        <v>9</v>
      </c>
      <c r="F12">
        <v>8</v>
      </c>
      <c r="G12">
        <v>8</v>
      </c>
      <c r="H12">
        <f t="shared" si="0"/>
        <v>83</v>
      </c>
      <c r="I12">
        <v>650</v>
      </c>
      <c r="J12" s="4"/>
    </row>
    <row r="13" spans="1:10" ht="12.75">
      <c r="A13">
        <v>7</v>
      </c>
      <c r="B13" t="s">
        <v>15</v>
      </c>
      <c r="E13">
        <v>10</v>
      </c>
      <c r="F13">
        <v>10</v>
      </c>
      <c r="G13">
        <v>10</v>
      </c>
      <c r="H13">
        <f t="shared" si="0"/>
        <v>100</v>
      </c>
      <c r="I13">
        <v>250</v>
      </c>
      <c r="J13" s="4"/>
    </row>
    <row r="14" spans="1:10" ht="12.75">
      <c r="A14">
        <v>8</v>
      </c>
      <c r="B14" t="s">
        <v>16</v>
      </c>
      <c r="E14">
        <v>7</v>
      </c>
      <c r="F14">
        <v>7</v>
      </c>
      <c r="G14">
        <v>8</v>
      </c>
      <c r="H14">
        <f t="shared" si="0"/>
        <v>72</v>
      </c>
      <c r="I14">
        <v>800</v>
      </c>
      <c r="J14" s="4"/>
    </row>
    <row r="15" spans="1:10" ht="12.75">
      <c r="A15">
        <v>9</v>
      </c>
      <c r="B15" t="s">
        <v>18</v>
      </c>
      <c r="E15">
        <v>9</v>
      </c>
      <c r="F15">
        <v>7</v>
      </c>
      <c r="G15">
        <v>10</v>
      </c>
      <c r="H15">
        <f t="shared" si="0"/>
        <v>82</v>
      </c>
      <c r="I15">
        <v>800</v>
      </c>
      <c r="J15" s="4"/>
    </row>
    <row r="16" spans="1:10" ht="12.75">
      <c r="A16">
        <v>10</v>
      </c>
      <c r="B16" t="s">
        <v>19</v>
      </c>
      <c r="E16">
        <v>6</v>
      </c>
      <c r="F16">
        <v>7</v>
      </c>
      <c r="G16">
        <v>6</v>
      </c>
      <c r="H16">
        <f t="shared" si="0"/>
        <v>65</v>
      </c>
      <c r="I16">
        <v>400</v>
      </c>
      <c r="J16" s="4"/>
    </row>
    <row r="18" spans="8:9" ht="12.75">
      <c r="H18" s="5" t="s">
        <v>9</v>
      </c>
      <c r="I18" s="5" t="s">
        <v>4</v>
      </c>
    </row>
    <row r="19" spans="8:9" ht="12.75">
      <c r="H19" s="6">
        <f>AVERAGE(H7:H14)</f>
        <v>88.625</v>
      </c>
      <c r="I19">
        <f>SUM(I7:I14)</f>
        <v>8780</v>
      </c>
    </row>
    <row r="20" ht="12.75">
      <c r="H20" s="5" t="s">
        <v>8</v>
      </c>
    </row>
    <row r="21" ht="12.75">
      <c r="H21" s="6">
        <f>STDEV(H7:H14)</f>
        <v>10.18314433617773</v>
      </c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W2AGZ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Grant</dc:creator>
  <cp:keywords/>
  <dc:description/>
  <cp:lastModifiedBy>Paul Michael Grant</cp:lastModifiedBy>
  <cp:lastPrinted>2006-08-04T20:04:03Z</cp:lastPrinted>
  <dcterms:created xsi:type="dcterms:W3CDTF">2005-08-26T01:34:36Z</dcterms:created>
  <dcterms:modified xsi:type="dcterms:W3CDTF">2006-08-05T00:25:32Z</dcterms:modified>
  <cp:category/>
  <cp:version/>
  <cp:contentType/>
  <cp:contentStatus/>
</cp:coreProperties>
</file>